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5480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'Лист1'!$B$2:$H$13</definedName>
  </definedNames>
  <calcPr fullCalcOnLoad="1"/>
</workbook>
</file>

<file path=xl/sharedStrings.xml><?xml version="1.0" encoding="utf-8"?>
<sst xmlns="http://schemas.openxmlformats.org/spreadsheetml/2006/main" count="33" uniqueCount="29">
  <si>
    <t>№</t>
  </si>
  <si>
    <t>Название организации</t>
  </si>
  <si>
    <t>Юридические адреса</t>
  </si>
  <si>
    <t>ООО</t>
  </si>
  <si>
    <t>ОАО</t>
  </si>
  <si>
    <t xml:space="preserve">ООО </t>
  </si>
  <si>
    <t>119034, Москва,  Еропкинский переулок, д.5, стр.1</t>
  </si>
  <si>
    <t>119049, Москва, ул.Донская, д.13, стр.1</t>
  </si>
  <si>
    <t>127422, Москва, ул.Вс.Вишневского, д.4</t>
  </si>
  <si>
    <t>Остаток</t>
  </si>
  <si>
    <t xml:space="preserve">ОАО </t>
  </si>
  <si>
    <t>"АУДИТАВИАТРАСТ"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</si>
  <si>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</si>
  <si>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</si>
  <si>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</si>
  <si>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</si>
  <si>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</si>
  <si>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</si>
  <si>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</si>
  <si>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"Центр Современных Биржевых Технологий"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</si>
  <si>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</si>
  <si>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</si>
  <si>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</si>
  <si>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</si>
  <si>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</si>
  <si>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</si>
  <si>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"Донская  инвестиционная компания"</t>
  </si>
  <si>
    <t>344018, г.Ростов-на-Дону, Буденновский проспект, д.80, пом.9а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</si>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</sst>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47" fillId="0" borderId="0" xfId="0" applyNumberFormat="1" applyFont="1" applyAlignment="1">
      <alignment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 horizontal="center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6" customWidth="1"/>
    <col min="5" max="5" width="58.625" style="7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6" customFormat="1" ht="27.75" customHeight="1">
      <c r="E1" s="7"/>
      <c r="F1" s="23"/>
      <c r="G1" s="23"/>
      <c r="H1" s="23"/>
    </row>
    <row r="2" s="6" customFormat="1" ht="20.25" customHeight="1">
      <c r="E2" s="7"/>
    </row>
    <row r="3" spans="2:8" s="6" customFormat="1" ht="21" customHeight="1">
      <c r="B3" s="24" t="s">
        <v>28</v>
      </c>
      <c r="E3" s="22"/>
      <c r="F3" s="22"/>
      <c r="G3" s="22"/>
      <c r="H3" s="22"/>
    </row>
    <row r="4" spans="5:8" s="6" customFormat="1" ht="9" customHeight="1">
      <c r="E4" s="7"/>
      <c r="G4" s="21"/>
      <c r="H4" s="21"/>
    </row>
    <row r="5" spans="2:8" s="6" customFormat="1" ht="56.25" customHeight="1">
      <c r="B5" s="4" t="s">
        <v>0</v>
      </c>
      <c r="C5" s="4" t="s">
        <v>21</v>
      </c>
      <c r="D5" s="4" t="s">
        <v>1</v>
      </c>
      <c r="E5" s="4" t="s">
        <v>2</v>
      </c>
      <c r="F5" s="4" t="s">
        <v>23</v>
      </c>
      <c r="G5" s="4" t="s">
        <v>24</v>
      </c>
      <c r="H5" s="5" t="s">
        <v>25</v>
      </c>
    </row>
    <row r="6" spans="2:8" s="18" customFormat="1" ht="12.75">
      <c r="B6" s="2">
        <v>1</v>
      </c>
      <c r="C6" s="2" t="s">
        <v>5</v>
      </c>
      <c r="D6" s="15" t="s">
        <v>11</v>
      </c>
      <c r="E6" s="16" t="s">
        <v>7</v>
      </c>
      <c r="F6" s="14">
        <v>15000000</v>
      </c>
      <c r="G6" s="2">
        <f aca="true" t="shared" si="0" ref="G6:G13">F6/25000</f>
        <v>600</v>
      </c>
      <c r="H6" s="20">
        <f aca="true" t="shared" si="1" ref="H6:H13">F6/$F$17*100</f>
        <v>10</v>
      </c>
    </row>
    <row r="7" spans="2:8" s="18" customFormat="1" ht="12.75">
      <c r="B7" s="2">
        <v>2</v>
      </c>
      <c r="C7" s="2" t="s">
        <v>4</v>
      </c>
      <c r="D7" s="16" t="s">
        <v>12</v>
      </c>
      <c r="E7" s="17" t="s">
        <v>13</v>
      </c>
      <c r="F7" s="14">
        <v>12525000</v>
      </c>
      <c r="G7" s="2">
        <f t="shared" si="0"/>
        <v>501</v>
      </c>
      <c r="H7" s="20">
        <f t="shared" si="1"/>
        <v>8.35</v>
      </c>
    </row>
    <row r="8" spans="2:8" s="18" customFormat="1" ht="12.75">
      <c r="B8" s="2">
        <v>3</v>
      </c>
      <c r="C8" s="2" t="s">
        <v>4</v>
      </c>
      <c r="D8" s="16" t="s">
        <v>26</v>
      </c>
      <c r="E8" s="16" t="s">
        <v>27</v>
      </c>
      <c r="F8" s="14">
        <v>7525000</v>
      </c>
      <c r="G8" s="2">
        <f t="shared" si="0"/>
        <v>301</v>
      </c>
      <c r="H8" s="20">
        <f t="shared" si="1"/>
        <v>5.016666666666667</v>
      </c>
    </row>
    <row r="9" spans="2:8" s="18" customFormat="1" ht="25.5">
      <c r="B9" s="2">
        <v>4</v>
      </c>
      <c r="C9" s="2" t="s">
        <v>10</v>
      </c>
      <c r="D9" s="16" t="s">
        <v>14</v>
      </c>
      <c r="E9" s="16" t="s">
        <v>6</v>
      </c>
      <c r="F9" s="14">
        <v>15000000</v>
      </c>
      <c r="G9" s="2">
        <f t="shared" si="0"/>
        <v>600</v>
      </c>
      <c r="H9" s="20">
        <f t="shared" si="1"/>
        <v>10</v>
      </c>
    </row>
    <row r="10" spans="2:8" s="18" customFormat="1" ht="12.75">
      <c r="B10" s="2">
        <v>5</v>
      </c>
      <c r="C10" s="2" t="s">
        <v>4</v>
      </c>
      <c r="D10" s="16" t="s">
        <v>15</v>
      </c>
      <c r="E10" s="17" t="s">
        <v>16</v>
      </c>
      <c r="F10" s="14">
        <v>15000000</v>
      </c>
      <c r="G10" s="2">
        <f t="shared" si="0"/>
        <v>600</v>
      </c>
      <c r="H10" s="20">
        <f t="shared" si="1"/>
        <v>10</v>
      </c>
    </row>
    <row r="11" spans="2:8" s="18" customFormat="1" ht="25.5">
      <c r="B11" s="2">
        <v>6</v>
      </c>
      <c r="C11" s="2" t="s">
        <v>10</v>
      </c>
      <c r="D11" s="16" t="s">
        <v>17</v>
      </c>
      <c r="E11" s="17" t="s">
        <v>18</v>
      </c>
      <c r="F11" s="14">
        <v>15000000</v>
      </c>
      <c r="G11" s="2">
        <f t="shared" si="0"/>
        <v>600</v>
      </c>
      <c r="H11" s="20">
        <f t="shared" si="1"/>
        <v>10</v>
      </c>
    </row>
    <row r="12" spans="2:8" s="18" customFormat="1" ht="12.75">
      <c r="B12" s="2">
        <v>7</v>
      </c>
      <c r="C12" s="2" t="s">
        <v>3</v>
      </c>
      <c r="D12" s="19" t="s">
        <v>19</v>
      </c>
      <c r="E12" s="16" t="s">
        <v>8</v>
      </c>
      <c r="F12" s="14">
        <v>12650000</v>
      </c>
      <c r="G12" s="2">
        <f t="shared" si="0"/>
        <v>506</v>
      </c>
      <c r="H12" s="20">
        <f t="shared" si="1"/>
        <v>8.433333333333334</v>
      </c>
    </row>
    <row r="13" spans="2:8" s="18" customFormat="1" ht="12.75">
      <c r="B13" s="2">
        <v>8</v>
      </c>
      <c r="C13" s="2" t="s">
        <v>3</v>
      </c>
      <c r="D13" s="15" t="s">
        <v>20</v>
      </c>
      <c r="E13" s="16" t="s">
        <v>22</v>
      </c>
      <c r="F13" s="14">
        <v>15000000</v>
      </c>
      <c r="G13" s="2">
        <f t="shared" si="0"/>
        <v>600</v>
      </c>
      <c r="H13" s="20">
        <f t="shared" si="1"/>
        <v>10</v>
      </c>
    </row>
    <row r="15" spans="5:8" ht="12.75">
      <c r="E15" s="11" t="s">
        <v>9</v>
      </c>
      <c r="F15" s="10" t="e">
        <f>150000000-#REF!</f>
        <v>#REF!</v>
      </c>
      <c r="G15" s="12" t="e">
        <f>6000-#REF!</f>
        <v>#REF!</v>
      </c>
      <c r="H15" s="13" t="e">
        <f>100-#REF!</f>
        <v>#REF!</v>
      </c>
    </row>
    <row r="16" spans="5:7" ht="12.75">
      <c r="E16" s="8"/>
      <c r="F16" s="3"/>
      <c r="G16" s="1"/>
    </row>
    <row r="17" spans="5:7" ht="12.75">
      <c r="E17" s="9"/>
      <c r="F17" s="10">
        <v>150000000</v>
      </c>
      <c r="G17" s="1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2010-05-11T10:55:28Z</dcterms:modified>
  <cp:category/>
  <cp:version/>
  <cp:contentType/>
  <cp:contentStatus/>
</cp:coreProperties>
</file>